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L195" i="1"/>
  <c r="J184" i="1"/>
  <c r="J195" i="1" s="1"/>
  <c r="I184" i="1"/>
  <c r="I195" i="1"/>
  <c r="H184" i="1"/>
  <c r="H195" i="1"/>
  <c r="G184" i="1"/>
  <c r="G195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/>
  <c r="I127" i="1"/>
  <c r="I138" i="1" s="1"/>
  <c r="H127" i="1"/>
  <c r="H138" i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 s="1"/>
  <c r="I108" i="1"/>
  <c r="I119" i="1"/>
  <c r="H108" i="1"/>
  <c r="H119" i="1" s="1"/>
  <c r="G108" i="1"/>
  <c r="G119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 s="1"/>
  <c r="I70" i="1"/>
  <c r="I81" i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/>
  <c r="I51" i="1"/>
  <c r="I62" i="1" s="1"/>
  <c r="H51" i="1"/>
  <c r="H62" i="1"/>
  <c r="G51" i="1"/>
  <c r="G62" i="1" s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I32" i="1"/>
  <c r="I43" i="1"/>
  <c r="H32" i="1"/>
  <c r="H43" i="1" s="1"/>
  <c r="G32" i="1"/>
  <c r="G43" i="1"/>
  <c r="F32" i="1"/>
  <c r="F43" i="1" s="1"/>
  <c r="B24" i="1"/>
  <c r="A24" i="1"/>
  <c r="L23" i="1"/>
  <c r="J23" i="1"/>
  <c r="I23" i="1"/>
  <c r="H23" i="1"/>
  <c r="H24" i="1" s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/>
  <c r="H13" i="1"/>
  <c r="G13" i="1"/>
  <c r="G24" i="1" s="1"/>
  <c r="G196" i="1" s="1"/>
  <c r="F13" i="1"/>
  <c r="F24" i="1" s="1"/>
  <c r="I196" i="1" l="1"/>
  <c r="H196" i="1"/>
  <c r="F196" i="1"/>
</calcChain>
</file>

<file path=xl/sharedStrings.xml><?xml version="1.0" encoding="utf-8"?>
<sst xmlns="http://schemas.openxmlformats.org/spreadsheetml/2006/main" count="252" uniqueCount="68">
  <si>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</si>
  <si>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</si>
  <si>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</si>
  <si>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</si>
  <si>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</si>
  <si>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</si>
  <si>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</si>
  <si>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</si>
  <si>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</si>
  <si>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</si>
  <si>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</si>
  <si>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</si>
  <si>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</si>
  <si>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</si>
  <si>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</si>
  <si>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</si>
  <si>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</si>
  <si>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</si>
  <si>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</si>
  <si>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</si>
  <si>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</si>
  <si>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</si>
  <si>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</si>
  <si>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</si>
  <si>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</si>
  <si>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</si>
  <si>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</si>
  <si>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</si>
  <si>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</si>
  <si>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</si>
  <si>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</si>
  <si>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</si>
  <si>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</si>
  <si>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</si>
  <si>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</si>
  <si>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</si>
  <si>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</si>
  <si>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</si>
  <si>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</si>
  <si>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в тесте</t>
  </si>
  <si>
    <t>плов</t>
  </si>
  <si>
    <t>компот</t>
  </si>
  <si>
    <t>пром.</t>
  </si>
  <si>
    <t>пирожок с повидлом</t>
  </si>
  <si>
    <t>соус</t>
  </si>
  <si>
    <t>сосиска отварная</t>
  </si>
  <si>
    <t>макаронные изделия отварные</t>
  </si>
  <si>
    <t>крендель с сахаром</t>
  </si>
  <si>
    <t>тефтеля мясная с рисом</t>
  </si>
  <si>
    <t>пюре картофельное</t>
  </si>
  <si>
    <t>пицца</t>
  </si>
  <si>
    <t>курица порционная отварная</t>
  </si>
  <si>
    <t>рис отварной</t>
  </si>
  <si>
    <t>ватрушка с творогом</t>
  </si>
  <si>
    <t>котлета мясная</t>
  </si>
  <si>
    <t>пирожок с шоколадом</t>
  </si>
  <si>
    <t>рулетик с маком</t>
  </si>
  <si>
    <t>гуляш</t>
  </si>
  <si>
    <t>90/50</t>
  </si>
  <si>
    <t>каша гречневая рассыпчатая</t>
  </si>
  <si>
    <t>рыба припущенная с овощами</t>
  </si>
  <si>
    <t>рогалик со сгущенкой</t>
  </si>
  <si>
    <t>филе куриное отбивное</t>
  </si>
  <si>
    <t>пирожок с вишней</t>
  </si>
  <si>
    <t>голубцы</t>
  </si>
  <si>
    <t>МКОУ "Залининская СОШ" Октябрьского района Курской области</t>
  </si>
  <si>
    <t xml:space="preserve">директор </t>
  </si>
  <si>
    <t>Рудакова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</si>
</sst>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65</v>
      </c>
      <c r="D1" s="56"/>
      <c r="E1" s="56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100</v>
      </c>
      <c r="G9" s="43">
        <v>8.1999999999999993</v>
      </c>
      <c r="H9" s="43">
        <v>23.7</v>
      </c>
      <c r="I9" s="43">
        <v>22.5</v>
      </c>
      <c r="J9" s="43">
        <v>336.9</v>
      </c>
      <c r="K9" s="44">
        <v>747</v>
      </c>
      <c r="L9" s="43">
        <v>25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>SUM(G6:G12)</f>
        <v>8.1999999999999993</v>
      </c>
      <c r="H13" s="19">
        <f>SUM(H6:H12)</f>
        <v>23.7</v>
      </c>
      <c r="I13" s="19">
        <f>SUM(I6:I12)</f>
        <v>22.5</v>
      </c>
      <c r="J13" s="19">
        <f>SUM(J6:J12)</f>
        <v>336.9</v>
      </c>
      <c r="K13" s="25"/>
      <c r="L13" s="19">
        <f>SUM(L6:L12)</f>
        <v>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250</v>
      </c>
      <c r="G16" s="43">
        <v>19</v>
      </c>
      <c r="H16" s="43">
        <v>16</v>
      </c>
      <c r="I16" s="43">
        <v>45.7</v>
      </c>
      <c r="J16" s="43">
        <v>312.60000000000002</v>
      </c>
      <c r="K16" s="44">
        <v>443</v>
      </c>
      <c r="L16" s="43">
        <v>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44">
        <v>639</v>
      </c>
      <c r="L18" s="43">
        <v>16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23</v>
      </c>
      <c r="F20" s="43">
        <v>30</v>
      </c>
      <c r="G20" s="43">
        <v>1.9</v>
      </c>
      <c r="H20" s="43">
        <v>0.3</v>
      </c>
      <c r="I20" s="43">
        <v>14.8</v>
      </c>
      <c r="J20" s="43">
        <v>63</v>
      </c>
      <c r="K20" s="44" t="s">
        <v>42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>SUM(G14:G22)</f>
        <v>21.5</v>
      </c>
      <c r="H23" s="19">
        <f>SUM(H14:H22)</f>
        <v>16.3</v>
      </c>
      <c r="I23" s="19">
        <f>SUM(I14:I22)</f>
        <v>91.899999999999991</v>
      </c>
      <c r="J23" s="19">
        <f>SUM(J14:J22)</f>
        <v>499.6</v>
      </c>
      <c r="K23" s="25"/>
      <c r="L23" s="19">
        <f>SUM(L14:L22)</f>
        <v>85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>G13+G23</f>
        <v>29.7</v>
      </c>
      <c r="H24" s="32">
        <f>H13+H23</f>
        <v>40</v>
      </c>
      <c r="I24" s="32">
        <f>I13+I23</f>
        <v>114.39999999999999</v>
      </c>
      <c r="J24" s="32">
        <f>J13+J23</f>
        <v>836.5</v>
      </c>
      <c r="K24" s="32"/>
      <c r="L24" s="32">
        <f>L13+L23</f>
        <v>110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100</v>
      </c>
      <c r="G28" s="43">
        <v>5.3</v>
      </c>
      <c r="H28" s="43">
        <v>4.9000000000000004</v>
      </c>
      <c r="I28" s="43">
        <v>44.7</v>
      </c>
      <c r="J28" s="43">
        <v>250.9</v>
      </c>
      <c r="K28" s="44">
        <v>454</v>
      </c>
      <c r="L28" s="43">
        <v>25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>SUM(G25:G31)</f>
        <v>5.3</v>
      </c>
      <c r="H32" s="19">
        <f>SUM(H25:H31)</f>
        <v>4.9000000000000004</v>
      </c>
      <c r="I32" s="19">
        <f>SUM(I25:I31)</f>
        <v>44.7</v>
      </c>
      <c r="J32" s="19">
        <f>SUM(J25:J31)</f>
        <v>250.9</v>
      </c>
      <c r="K32" s="25"/>
      <c r="L32" s="19">
        <f>SUM(L25:L31)</f>
        <v>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50</v>
      </c>
      <c r="G33" s="43">
        <v>1.3</v>
      </c>
      <c r="H33" s="43">
        <v>2.4</v>
      </c>
      <c r="I33" s="43">
        <v>4.2</v>
      </c>
      <c r="J33" s="43">
        <v>44</v>
      </c>
      <c r="K33" s="44">
        <v>587</v>
      </c>
      <c r="L33" s="43">
        <v>5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11.1</v>
      </c>
      <c r="H35" s="43">
        <v>23.9</v>
      </c>
      <c r="I35" s="43">
        <v>1.6</v>
      </c>
      <c r="J35" s="43">
        <v>266</v>
      </c>
      <c r="K35" s="44">
        <v>413</v>
      </c>
      <c r="L35" s="43">
        <v>39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5.0999999999999996</v>
      </c>
      <c r="H36" s="43">
        <v>9.1</v>
      </c>
      <c r="I36" s="43">
        <v>34.200000000000003</v>
      </c>
      <c r="J36" s="43">
        <v>244.5</v>
      </c>
      <c r="K36" s="44">
        <v>516</v>
      </c>
      <c r="L36" s="43">
        <v>21</v>
      </c>
    </row>
    <row r="37" spans="1:12" ht="14.4" x14ac:dyDescent="0.3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16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1.9</v>
      </c>
      <c r="H39" s="43">
        <v>0.3</v>
      </c>
      <c r="I39" s="43">
        <v>14.8</v>
      </c>
      <c r="J39" s="43">
        <v>63</v>
      </c>
      <c r="K39" s="44" t="s">
        <v>42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530</v>
      </c>
      <c r="G42" s="19">
        <f>SUM(G33:G41)</f>
        <v>20</v>
      </c>
      <c r="H42" s="19">
        <f>SUM(H33:H41)</f>
        <v>35.699999999999996</v>
      </c>
      <c r="I42" s="19">
        <f>SUM(I33:I41)</f>
        <v>86.2</v>
      </c>
      <c r="J42" s="19">
        <f>SUM(J33:J41)</f>
        <v>741.5</v>
      </c>
      <c r="K42" s="25"/>
      <c r="L42" s="19">
        <f>SUM(L33:L41)</f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630</v>
      </c>
      <c r="G43" s="32">
        <f>G32+G42</f>
        <v>25.3</v>
      </c>
      <c r="H43" s="32">
        <f>H32+H42</f>
        <v>40.599999999999994</v>
      </c>
      <c r="I43" s="32">
        <f>I32+I42</f>
        <v>130.9</v>
      </c>
      <c r="J43" s="32">
        <f>J32+J42</f>
        <v>992.4</v>
      </c>
      <c r="K43" s="32"/>
      <c r="L43" s="32">
        <f>L32+L42</f>
        <v>110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100</v>
      </c>
      <c r="G47" s="43">
        <v>8.3000000000000007</v>
      </c>
      <c r="H47" s="43">
        <v>9.5</v>
      </c>
      <c r="I47" s="43">
        <v>38.200000000000003</v>
      </c>
      <c r="J47" s="43">
        <v>269.8</v>
      </c>
      <c r="K47" s="44">
        <v>415</v>
      </c>
      <c r="L47" s="43">
        <v>25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>SUM(G44:G50)</f>
        <v>8.3000000000000007</v>
      </c>
      <c r="H51" s="19">
        <f>SUM(H44:H50)</f>
        <v>9.5</v>
      </c>
      <c r="I51" s="19">
        <f>SUM(I44:I50)</f>
        <v>38.200000000000003</v>
      </c>
      <c r="J51" s="19">
        <f>SUM(J44:J50)</f>
        <v>269.8</v>
      </c>
      <c r="K51" s="25"/>
      <c r="L51" s="19">
        <f>SUM(L44:L50)</f>
        <v>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80</v>
      </c>
      <c r="G54" s="43">
        <v>9.6</v>
      </c>
      <c r="H54" s="43">
        <v>8.5</v>
      </c>
      <c r="I54" s="43">
        <v>8.5</v>
      </c>
      <c r="J54" s="43">
        <v>151</v>
      </c>
      <c r="K54" s="44">
        <v>461</v>
      </c>
      <c r="L54" s="43">
        <v>39</v>
      </c>
    </row>
    <row r="55" spans="1:12" ht="14.4" x14ac:dyDescent="0.3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3.2</v>
      </c>
      <c r="H55" s="43">
        <v>6.8</v>
      </c>
      <c r="I55" s="43">
        <v>22</v>
      </c>
      <c r="J55" s="43">
        <v>163.5</v>
      </c>
      <c r="K55" s="44">
        <v>520</v>
      </c>
      <c r="L55" s="43">
        <v>26</v>
      </c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>
        <v>639</v>
      </c>
      <c r="L56" s="43">
        <v>16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1.9</v>
      </c>
      <c r="H58" s="43">
        <v>0.3</v>
      </c>
      <c r="I58" s="43">
        <v>14.8</v>
      </c>
      <c r="J58" s="43">
        <v>63</v>
      </c>
      <c r="K58" s="44" t="s">
        <v>42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>SUM(G52:G60)</f>
        <v>15.3</v>
      </c>
      <c r="H61" s="19">
        <f>SUM(H52:H60)</f>
        <v>15.600000000000001</v>
      </c>
      <c r="I61" s="19">
        <f>SUM(I52:I60)</f>
        <v>76.7</v>
      </c>
      <c r="J61" s="19">
        <f>SUM(J52:J60)</f>
        <v>501.5</v>
      </c>
      <c r="K61" s="25"/>
      <c r="L61" s="19">
        <f>SUM(L52:L60)</f>
        <v>85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>G51+G61</f>
        <v>23.6</v>
      </c>
      <c r="H62" s="32">
        <f>H51+H61</f>
        <v>25.1</v>
      </c>
      <c r="I62" s="32">
        <f>I51+I61</f>
        <v>114.9</v>
      </c>
      <c r="J62" s="32">
        <f>J51+J61</f>
        <v>771.3</v>
      </c>
      <c r="K62" s="32"/>
      <c r="L62" s="32">
        <f>L51+L61</f>
        <v>110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100</v>
      </c>
      <c r="G66" s="43">
        <v>9.6999999999999993</v>
      </c>
      <c r="H66" s="43">
        <v>25.7</v>
      </c>
      <c r="I66" s="43">
        <v>12.9</v>
      </c>
      <c r="J66" s="43">
        <v>321.60000000000002</v>
      </c>
      <c r="K66" s="44" t="s">
        <v>42</v>
      </c>
      <c r="L66" s="43">
        <v>25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>SUM(G63:G69)</f>
        <v>9.6999999999999993</v>
      </c>
      <c r="H70" s="19">
        <f>SUM(H63:H69)</f>
        <v>25.7</v>
      </c>
      <c r="I70" s="19">
        <f>SUM(I63:I69)</f>
        <v>12.9</v>
      </c>
      <c r="J70" s="19">
        <f>SUM(J63:J69)</f>
        <v>321.60000000000002</v>
      </c>
      <c r="K70" s="25"/>
      <c r="L70" s="19">
        <f>SUM(L63:L69)</f>
        <v>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51</v>
      </c>
      <c r="F73" s="43">
        <v>100</v>
      </c>
      <c r="G73" s="43">
        <v>19.100000000000001</v>
      </c>
      <c r="H73" s="43">
        <v>7.4</v>
      </c>
      <c r="I73" s="43">
        <v>0.5</v>
      </c>
      <c r="J73" s="43">
        <v>145</v>
      </c>
      <c r="K73" s="44">
        <v>487</v>
      </c>
      <c r="L73" s="43">
        <v>44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3.8</v>
      </c>
      <c r="H74" s="43">
        <v>6.2</v>
      </c>
      <c r="I74" s="43">
        <v>38.5</v>
      </c>
      <c r="J74" s="43">
        <v>228</v>
      </c>
      <c r="K74" s="44">
        <v>511</v>
      </c>
      <c r="L74" s="43">
        <v>21</v>
      </c>
    </row>
    <row r="75" spans="1:12" ht="14.4" x14ac:dyDescent="0.3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639</v>
      </c>
      <c r="L75" s="43">
        <v>16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1.9</v>
      </c>
      <c r="H77" s="43">
        <v>0.3</v>
      </c>
      <c r="I77" s="43">
        <v>14.8</v>
      </c>
      <c r="J77" s="43">
        <v>63</v>
      </c>
      <c r="K77" s="44" t="s">
        <v>42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>SUM(G71:G79)</f>
        <v>25.400000000000002</v>
      </c>
      <c r="H80" s="19">
        <f>SUM(H71:H79)</f>
        <v>13.900000000000002</v>
      </c>
      <c r="I80" s="19">
        <f>SUM(I71:I79)</f>
        <v>85.2</v>
      </c>
      <c r="J80" s="19">
        <f>SUM(J71:J79)</f>
        <v>560</v>
      </c>
      <c r="K80" s="25"/>
      <c r="L80" s="19">
        <f>SUM(L71:L79)</f>
        <v>85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>G70+G80</f>
        <v>35.1</v>
      </c>
      <c r="H81" s="32">
        <f>H70+H80</f>
        <v>39.6</v>
      </c>
      <c r="I81" s="32">
        <f>I70+I80</f>
        <v>98.100000000000009</v>
      </c>
      <c r="J81" s="32">
        <f>J70+J80</f>
        <v>881.6</v>
      </c>
      <c r="K81" s="32"/>
      <c r="L81" s="32">
        <f>L70+L80</f>
        <v>110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100</v>
      </c>
      <c r="G85" s="43">
        <v>9.9</v>
      </c>
      <c r="H85" s="43">
        <v>8.5</v>
      </c>
      <c r="I85" s="43">
        <v>33</v>
      </c>
      <c r="J85" s="43">
        <v>248</v>
      </c>
      <c r="K85" s="44">
        <v>458</v>
      </c>
      <c r="L85" s="43">
        <v>25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>SUM(G82:G88)</f>
        <v>9.9</v>
      </c>
      <c r="H89" s="19">
        <f>SUM(H82:H88)</f>
        <v>8.5</v>
      </c>
      <c r="I89" s="19">
        <f>SUM(I82:I88)</f>
        <v>33</v>
      </c>
      <c r="J89" s="19">
        <f>SUM(J82:J88)</f>
        <v>248</v>
      </c>
      <c r="K89" s="25"/>
      <c r="L89" s="19">
        <f>SUM(L82:L88)</f>
        <v>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80</v>
      </c>
      <c r="G92" s="43">
        <v>12.8</v>
      </c>
      <c r="H92" s="43">
        <v>23.9</v>
      </c>
      <c r="I92" s="43">
        <v>11.1</v>
      </c>
      <c r="J92" s="43">
        <v>310</v>
      </c>
      <c r="K92" s="44">
        <v>451</v>
      </c>
      <c r="L92" s="43">
        <v>39</v>
      </c>
    </row>
    <row r="93" spans="1:12" ht="14.4" x14ac:dyDescent="0.3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3.2</v>
      </c>
      <c r="H93" s="43">
        <v>6.8</v>
      </c>
      <c r="I93" s="43">
        <v>22</v>
      </c>
      <c r="J93" s="43">
        <v>163.5</v>
      </c>
      <c r="K93" s="44">
        <v>520</v>
      </c>
      <c r="L93" s="43">
        <v>26</v>
      </c>
    </row>
    <row r="94" spans="1:12" ht="14.4" x14ac:dyDescent="0.3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>
        <v>639</v>
      </c>
      <c r="L94" s="43">
        <v>16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1.9</v>
      </c>
      <c r="H96" s="43">
        <v>0.3</v>
      </c>
      <c r="I96" s="43">
        <v>14.8</v>
      </c>
      <c r="J96" s="43">
        <v>63</v>
      </c>
      <c r="K96" s="44" t="s">
        <v>42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>SUM(G90:G98)</f>
        <v>18.5</v>
      </c>
      <c r="H99" s="19">
        <f>SUM(H90:H98)</f>
        <v>31</v>
      </c>
      <c r="I99" s="19">
        <f>SUM(I90:I98)</f>
        <v>79.3</v>
      </c>
      <c r="J99" s="19">
        <f>SUM(J90:J98)</f>
        <v>660.5</v>
      </c>
      <c r="K99" s="25"/>
      <c r="L99" s="19">
        <f>SUM(L90:L98)</f>
        <v>85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560</v>
      </c>
      <c r="G100" s="32">
        <f>G89+G99</f>
        <v>28.4</v>
      </c>
      <c r="H100" s="32">
        <f>H89+H99</f>
        <v>39.5</v>
      </c>
      <c r="I100" s="32">
        <f>I89+I99</f>
        <v>112.3</v>
      </c>
      <c r="J100" s="32">
        <f>J89+J99</f>
        <v>908.5</v>
      </c>
      <c r="K100" s="32"/>
      <c r="L100" s="32">
        <f>L89+L99</f>
        <v>110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100</v>
      </c>
      <c r="G104" s="43">
        <v>8</v>
      </c>
      <c r="H104" s="43">
        <v>30.5</v>
      </c>
      <c r="I104" s="43">
        <v>40.799999999999997</v>
      </c>
      <c r="J104" s="43">
        <v>370</v>
      </c>
      <c r="K104" s="44" t="s">
        <v>42</v>
      </c>
      <c r="L104" s="43">
        <v>25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>SUM(G101:G107)</f>
        <v>8</v>
      </c>
      <c r="H108" s="19">
        <f>SUM(H101:H107)</f>
        <v>30.5</v>
      </c>
      <c r="I108" s="19">
        <f>SUM(I101:I107)</f>
        <v>40.799999999999997</v>
      </c>
      <c r="J108" s="19">
        <f>SUM(J101:J107)</f>
        <v>370</v>
      </c>
      <c r="K108" s="25"/>
      <c r="L108" s="19">
        <f>SUM(L101:L107)</f>
        <v>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80</v>
      </c>
      <c r="G111" s="43">
        <v>12.8</v>
      </c>
      <c r="H111" s="43">
        <v>23.9</v>
      </c>
      <c r="I111" s="43">
        <v>11.1</v>
      </c>
      <c r="J111" s="43">
        <v>310</v>
      </c>
      <c r="K111" s="44">
        <v>451</v>
      </c>
      <c r="L111" s="43">
        <v>39</v>
      </c>
    </row>
    <row r="112" spans="1:12" ht="14.4" x14ac:dyDescent="0.3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3.2</v>
      </c>
      <c r="H112" s="43">
        <v>6.8</v>
      </c>
      <c r="I112" s="43">
        <v>22</v>
      </c>
      <c r="J112" s="43">
        <v>163.5</v>
      </c>
      <c r="K112" s="44">
        <v>520</v>
      </c>
      <c r="L112" s="43">
        <v>26</v>
      </c>
    </row>
    <row r="113" spans="1:12" ht="14.4" x14ac:dyDescent="0.3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>
        <v>639</v>
      </c>
      <c r="L113" s="43">
        <v>16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1.9</v>
      </c>
      <c r="H115" s="43">
        <v>0.3</v>
      </c>
      <c r="I115" s="43">
        <v>14.8</v>
      </c>
      <c r="J115" s="43">
        <v>63</v>
      </c>
      <c r="K115" s="44" t="s">
        <v>42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>SUM(G109:G117)</f>
        <v>18.5</v>
      </c>
      <c r="H118" s="19">
        <f>SUM(H109:H117)</f>
        <v>31</v>
      </c>
      <c r="I118" s="19">
        <f>SUM(I109:I117)</f>
        <v>79.3</v>
      </c>
      <c r="J118" s="19">
        <f>SUM(J109:J117)</f>
        <v>660.5</v>
      </c>
      <c r="K118" s="25"/>
      <c r="L118" s="19">
        <f>SUM(L109:L117)</f>
        <v>85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560</v>
      </c>
      <c r="G119" s="32">
        <f>G108+G118</f>
        <v>26.5</v>
      </c>
      <c r="H119" s="32">
        <f>H108+H118</f>
        <v>61.5</v>
      </c>
      <c r="I119" s="32">
        <f>I108+I118</f>
        <v>120.1</v>
      </c>
      <c r="J119" s="32">
        <f>J108+J118</f>
        <v>1030.5</v>
      </c>
      <c r="K119" s="32"/>
      <c r="L119" s="32">
        <f>L108+L118</f>
        <v>110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56</v>
      </c>
      <c r="F123" s="43">
        <v>100</v>
      </c>
      <c r="G123" s="43">
        <v>6.6</v>
      </c>
      <c r="H123" s="43">
        <v>17.5</v>
      </c>
      <c r="I123" s="43">
        <v>39.4</v>
      </c>
      <c r="J123" s="43">
        <v>340.3</v>
      </c>
      <c r="K123" s="44">
        <v>297</v>
      </c>
      <c r="L123" s="43">
        <v>25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>SUM(G120:G126)</f>
        <v>6.6</v>
      </c>
      <c r="H127" s="19">
        <f>SUM(H120:H126)</f>
        <v>17.5</v>
      </c>
      <c r="I127" s="19">
        <f>SUM(I120:I126)</f>
        <v>39.4</v>
      </c>
      <c r="J127" s="19">
        <f>SUM(J120:J126)</f>
        <v>340.3</v>
      </c>
      <c r="K127" s="25"/>
      <c r="L127" s="19">
        <f>SUM(L120:L126)</f>
        <v>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57</v>
      </c>
      <c r="F130" s="43" t="s">
        <v>58</v>
      </c>
      <c r="G130" s="43">
        <v>20.8</v>
      </c>
      <c r="H130" s="43">
        <v>9.6999999999999993</v>
      </c>
      <c r="I130" s="43">
        <v>6</v>
      </c>
      <c r="J130" s="43">
        <v>198</v>
      </c>
      <c r="K130" s="44">
        <v>437</v>
      </c>
      <c r="L130" s="43">
        <v>40</v>
      </c>
    </row>
    <row r="131" spans="1:12" ht="14.4" x14ac:dyDescent="0.3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8.6999999999999993</v>
      </c>
      <c r="H131" s="43">
        <v>7.8</v>
      </c>
      <c r="I131" s="43">
        <v>42.6</v>
      </c>
      <c r="J131" s="43">
        <v>279</v>
      </c>
      <c r="K131" s="44">
        <v>508</v>
      </c>
      <c r="L131" s="43">
        <v>25</v>
      </c>
    </row>
    <row r="132" spans="1:12" ht="14.4" x14ac:dyDescent="0.3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639</v>
      </c>
      <c r="L132" s="43">
        <v>16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1.9</v>
      </c>
      <c r="H134" s="43">
        <v>0.3</v>
      </c>
      <c r="I134" s="43">
        <v>14.8</v>
      </c>
      <c r="J134" s="43">
        <v>63</v>
      </c>
      <c r="K134" s="44" t="s">
        <v>42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380</v>
      </c>
      <c r="G137" s="19">
        <f>SUM(G128:G136)</f>
        <v>32</v>
      </c>
      <c r="H137" s="19">
        <f>SUM(H128:H136)</f>
        <v>17.8</v>
      </c>
      <c r="I137" s="19">
        <f>SUM(I128:I136)</f>
        <v>94.8</v>
      </c>
      <c r="J137" s="19">
        <f>SUM(J128:J136)</f>
        <v>664</v>
      </c>
      <c r="K137" s="25"/>
      <c r="L137" s="19">
        <f>SUM(L128:L136)</f>
        <v>85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480</v>
      </c>
      <c r="G138" s="32">
        <f>G127+G137</f>
        <v>38.6</v>
      </c>
      <c r="H138" s="32">
        <f>H127+H137</f>
        <v>35.299999999999997</v>
      </c>
      <c r="I138" s="32">
        <f>I127+I137</f>
        <v>134.19999999999999</v>
      </c>
      <c r="J138" s="32">
        <f>J127+J137</f>
        <v>1004.3</v>
      </c>
      <c r="K138" s="32"/>
      <c r="L138" s="32">
        <f>L127+L137</f>
        <v>110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50</v>
      </c>
      <c r="F142" s="43">
        <v>100</v>
      </c>
      <c r="G142" s="43">
        <v>9.6999999999999993</v>
      </c>
      <c r="H142" s="43">
        <v>25.7</v>
      </c>
      <c r="I142" s="43">
        <v>12.9</v>
      </c>
      <c r="J142" s="43">
        <v>321.60000000000002</v>
      </c>
      <c r="K142" s="44" t="s">
        <v>42</v>
      </c>
      <c r="L142" s="43">
        <v>25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100</v>
      </c>
      <c r="G146" s="19">
        <f>SUM(G139:G145)</f>
        <v>9.6999999999999993</v>
      </c>
      <c r="H146" s="19">
        <f>SUM(H139:H145)</f>
        <v>25.7</v>
      </c>
      <c r="I146" s="19">
        <f>SUM(I139:I145)</f>
        <v>12.9</v>
      </c>
      <c r="J146" s="19">
        <f>SUM(J139:J145)</f>
        <v>321.60000000000002</v>
      </c>
      <c r="K146" s="25"/>
      <c r="L146" s="19">
        <f>SUM(L139:L145)</f>
        <v>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60</v>
      </c>
      <c r="F149" s="43">
        <v>120</v>
      </c>
      <c r="G149" s="43">
        <v>10.6</v>
      </c>
      <c r="H149" s="43">
        <v>5.2</v>
      </c>
      <c r="I149" s="43">
        <v>5.6</v>
      </c>
      <c r="J149" s="43">
        <v>112</v>
      </c>
      <c r="K149" s="44">
        <v>374</v>
      </c>
      <c r="L149" s="43">
        <v>39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3.2</v>
      </c>
      <c r="H150" s="43">
        <v>6.8</v>
      </c>
      <c r="I150" s="43">
        <v>22</v>
      </c>
      <c r="J150" s="43">
        <v>163.5</v>
      </c>
      <c r="K150" s="44">
        <v>520</v>
      </c>
      <c r="L150" s="43">
        <v>26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>
        <v>16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1.9</v>
      </c>
      <c r="H153" s="43">
        <v>0.3</v>
      </c>
      <c r="I153" s="43">
        <v>14.8</v>
      </c>
      <c r="J153" s="43">
        <v>63</v>
      </c>
      <c r="K153" s="44" t="s">
        <v>42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>SUM(G147:G155)</f>
        <v>16.3</v>
      </c>
      <c r="H156" s="19">
        <f>SUM(H147:H155)</f>
        <v>12.3</v>
      </c>
      <c r="I156" s="19">
        <f>SUM(I147:I155)</f>
        <v>73.8</v>
      </c>
      <c r="J156" s="19">
        <f>SUM(J147:J155)</f>
        <v>462.5</v>
      </c>
      <c r="K156" s="25"/>
      <c r="L156" s="19">
        <f>SUM(L147:L155)</f>
        <v>85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600</v>
      </c>
      <c r="G157" s="32">
        <f>G146+G156</f>
        <v>26</v>
      </c>
      <c r="H157" s="32">
        <f>H146+H156</f>
        <v>38</v>
      </c>
      <c r="I157" s="32">
        <f>I146+I156</f>
        <v>86.7</v>
      </c>
      <c r="J157" s="32">
        <f>J146+J156</f>
        <v>784.1</v>
      </c>
      <c r="K157" s="32"/>
      <c r="L157" s="32">
        <f>L146+L156</f>
        <v>110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61</v>
      </c>
      <c r="F161" s="43">
        <v>100</v>
      </c>
      <c r="G161" s="43">
        <v>5.8</v>
      </c>
      <c r="H161" s="43">
        <v>15.3</v>
      </c>
      <c r="I161" s="43">
        <v>49.2</v>
      </c>
      <c r="J161" s="43">
        <v>354.6</v>
      </c>
      <c r="K161" s="44" t="s">
        <v>42</v>
      </c>
      <c r="L161" s="43">
        <v>25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>SUM(G158:G164)</f>
        <v>5.8</v>
      </c>
      <c r="H165" s="19">
        <f>SUM(H158:H164)</f>
        <v>15.3</v>
      </c>
      <c r="I165" s="19">
        <f>SUM(I158:I164)</f>
        <v>49.2</v>
      </c>
      <c r="J165" s="19">
        <f>SUM(J158:J164)</f>
        <v>354.6</v>
      </c>
      <c r="K165" s="25"/>
      <c r="L165" s="19">
        <f>SUM(L158:L164)</f>
        <v>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62</v>
      </c>
      <c r="F168" s="43">
        <v>80</v>
      </c>
      <c r="G168" s="43">
        <v>32</v>
      </c>
      <c r="H168" s="43">
        <v>8.1999999999999993</v>
      </c>
      <c r="I168" s="43">
        <v>0</v>
      </c>
      <c r="J168" s="43">
        <v>202</v>
      </c>
      <c r="K168" s="44">
        <v>487</v>
      </c>
      <c r="L168" s="43">
        <v>41</v>
      </c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3.8</v>
      </c>
      <c r="H169" s="43">
        <v>6.2</v>
      </c>
      <c r="I169" s="43">
        <v>38.5</v>
      </c>
      <c r="J169" s="43">
        <v>228</v>
      </c>
      <c r="K169" s="44">
        <v>511</v>
      </c>
      <c r="L169" s="43">
        <v>24</v>
      </c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0.6</v>
      </c>
      <c r="H170" s="43">
        <v>0</v>
      </c>
      <c r="I170" s="43">
        <v>31.4</v>
      </c>
      <c r="J170" s="43">
        <v>124</v>
      </c>
      <c r="K170" s="44">
        <v>639</v>
      </c>
      <c r="L170" s="43">
        <v>16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1.9</v>
      </c>
      <c r="H172" s="43">
        <v>0.3</v>
      </c>
      <c r="I172" s="43">
        <v>14.8</v>
      </c>
      <c r="J172" s="43">
        <v>63</v>
      </c>
      <c r="K172" s="44" t="s">
        <v>42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>SUM(G166:G174)</f>
        <v>38.299999999999997</v>
      </c>
      <c r="H175" s="19">
        <f>SUM(H166:H174)</f>
        <v>14.7</v>
      </c>
      <c r="I175" s="19">
        <f>SUM(I166:I174)</f>
        <v>84.7</v>
      </c>
      <c r="J175" s="19">
        <f>SUM(J166:J174)</f>
        <v>617</v>
      </c>
      <c r="K175" s="25"/>
      <c r="L175" s="19">
        <f>SUM(L166:L174)</f>
        <v>85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560</v>
      </c>
      <c r="G176" s="32">
        <f>G165+G175</f>
        <v>44.099999999999994</v>
      </c>
      <c r="H176" s="32">
        <f>H165+H175</f>
        <v>30</v>
      </c>
      <c r="I176" s="32">
        <f>I165+I175</f>
        <v>133.9</v>
      </c>
      <c r="J176" s="32">
        <f>J165+J175</f>
        <v>971.6</v>
      </c>
      <c r="K176" s="32"/>
      <c r="L176" s="32">
        <f>L165+L175</f>
        <v>110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63</v>
      </c>
      <c r="F180" s="43">
        <v>100</v>
      </c>
      <c r="G180" s="43">
        <v>3.8</v>
      </c>
      <c r="H180" s="43">
        <v>10.5</v>
      </c>
      <c r="I180" s="43">
        <v>32.299999999999997</v>
      </c>
      <c r="J180" s="43">
        <v>238.7</v>
      </c>
      <c r="K180" s="44">
        <v>202</v>
      </c>
      <c r="L180" s="43">
        <v>25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>SUM(G177:G183)</f>
        <v>3.8</v>
      </c>
      <c r="H184" s="19">
        <f>SUM(H177:H183)</f>
        <v>10.5</v>
      </c>
      <c r="I184" s="19">
        <f>SUM(I177:I183)</f>
        <v>32.299999999999997</v>
      </c>
      <c r="J184" s="19">
        <f>SUM(J177:J183)</f>
        <v>238.7</v>
      </c>
      <c r="K184" s="25"/>
      <c r="L184" s="19">
        <f>SUM(L177:L183)</f>
        <v>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64</v>
      </c>
      <c r="F187" s="43">
        <v>100</v>
      </c>
      <c r="G187" s="43">
        <v>9.6</v>
      </c>
      <c r="H187" s="43">
        <v>8.5</v>
      </c>
      <c r="I187" s="43">
        <v>6.8</v>
      </c>
      <c r="J187" s="43">
        <v>151</v>
      </c>
      <c r="K187" s="44">
        <v>461</v>
      </c>
      <c r="L187" s="43">
        <v>42</v>
      </c>
    </row>
    <row r="188" spans="1:12" ht="14.4" x14ac:dyDescent="0.3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3.2</v>
      </c>
      <c r="H188" s="43">
        <v>6.8</v>
      </c>
      <c r="I188" s="43">
        <v>22</v>
      </c>
      <c r="J188" s="43">
        <v>163.5</v>
      </c>
      <c r="K188" s="44">
        <v>520</v>
      </c>
      <c r="L188" s="43">
        <v>23</v>
      </c>
    </row>
    <row r="189" spans="1:12" ht="14.4" x14ac:dyDescent="0.3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639</v>
      </c>
      <c r="L189" s="43">
        <v>16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1.9</v>
      </c>
      <c r="H191" s="43">
        <v>0.3</v>
      </c>
      <c r="I191" s="43">
        <v>14.8</v>
      </c>
      <c r="J191" s="43">
        <v>63</v>
      </c>
      <c r="K191" s="44" t="s">
        <v>42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>SUM(G185:G193)</f>
        <v>15.3</v>
      </c>
      <c r="H194" s="19">
        <f>SUM(H185:H193)</f>
        <v>15.600000000000001</v>
      </c>
      <c r="I194" s="19">
        <f>SUM(I185:I193)</f>
        <v>75</v>
      </c>
      <c r="J194" s="19">
        <f>SUM(J185:J193)</f>
        <v>501.5</v>
      </c>
      <c r="K194" s="25"/>
      <c r="L194" s="19">
        <f>SUM(L185:L193)</f>
        <v>85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580</v>
      </c>
      <c r="G195" s="32">
        <f>G184+G194</f>
        <v>19.100000000000001</v>
      </c>
      <c r="H195" s="32">
        <f>H184+H194</f>
        <v>26.1</v>
      </c>
      <c r="I195" s="32">
        <f>I184+I194</f>
        <v>107.3</v>
      </c>
      <c r="J195" s="32">
        <f>J184+J194</f>
        <v>740.2</v>
      </c>
      <c r="K195" s="32"/>
      <c r="L195" s="32">
        <f>L184+L194</f>
        <v>110</v>
      </c>
    </row>
    <row r="196" spans="1:12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>(G24+G43+G62+G81+G100+G119+G138+G157+G176+G195)/(IF(G24=0,0,1)+IF(G43=0,0,1)+IF(G62=0,0,1)+IF(G81=0,0,1)+IF(G100=0,0,1)+IF(G119=0,0,1)+IF(G138=0,0,1)+IF(G157=0,0,1)+IF(G176=0,0,1)+IF(G195=0,0,1))</f>
        <v>29.639999999999997</v>
      </c>
      <c r="H196" s="34">
        <f>(H24+H43+H62+H81+H100+H119+H138+H157+H176+H195)/(IF(H24=0,0,1)+IF(H43=0,0,1)+IF(H62=0,0,1)+IF(H81=0,0,1)+IF(H100=0,0,1)+IF(H119=0,0,1)+IF(H138=0,0,1)+IF(H157=0,0,1)+IF(H176=0,0,1)+IF(H195=0,0,1))</f>
        <v>37.57</v>
      </c>
      <c r="I196" s="34">
        <f>(I24+I43+I62+I81+I100+I119+I138+I157+I176+I195)/(IF(I24=0,0,1)+IF(I43=0,0,1)+IF(I62=0,0,1)+IF(I81=0,0,1)+IF(I100=0,0,1)+IF(I119=0,0,1)+IF(I138=0,0,1)+IF(I157=0,0,1)+IF(I176=0,0,1)+IF(I195=0,0,1))</f>
        <v>115.28000000000002</v>
      </c>
      <c r="J196" s="34">
        <f>(J24+J43+J62+J81+J100+J119+J138+J157+J176+J195)/(IF(J24=0,0,1)+IF(J43=0,0,1)+IF(J62=0,0,1)+IF(J81=0,0,1)+IF(J100=0,0,1)+IF(J119=0,0,1)+IF(J138=0,0,1)+IF(J157=0,0,1)+IF(J176=0,0,1)+IF(J195=0,0,1))</f>
        <v>892.1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H1:K1"/>
    <mergeCell ref="H2:K2"/>
    <mergeCell ref="C43:D43"/>
    <mergeCell ref="C62:D62"/>
    <mergeCell ref="C100:D100"/>
    <mergeCell ref="C24:D24"/>
    <mergeCell ref="C1:E1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2024-01-11T07:57:59Z</dcterms:modified>
</cp:coreProperties>
</file>